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fga0db\OneDrive - American Fidelity Corporation\Desktop\"/>
    </mc:Choice>
  </mc:AlternateContent>
  <xr:revisionPtr revIDLastSave="95" documentId="8_{C441D5D3-01B0-45B7-BC07-E7B185F504EB}" xr6:coauthVersionLast="44" xr6:coauthVersionMax="44" xr10:uidLastSave="{6E983A22-911D-48A7-A1B7-CB8AE055EB1A}"/>
  <bookViews>
    <workbookView xWindow="-110" yWindow="-110" windowWidth="19420" windowHeight="10420" xr2:uid="{74BC66FE-24A1-4392-9190-7CCE51052D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K6" i="1" s="1"/>
  <c r="G16" i="1" s="1"/>
  <c r="H14" i="1" l="1"/>
  <c r="F8" i="1"/>
  <c r="E8" i="1"/>
  <c r="B13" i="1"/>
  <c r="D8" i="1"/>
  <c r="B15" i="1"/>
  <c r="D10" i="1"/>
  <c r="G14" i="1"/>
  <c r="G6" i="1"/>
  <c r="F16" i="1"/>
  <c r="F6" i="1"/>
  <c r="E16" i="1"/>
  <c r="B5" i="1"/>
  <c r="B7" i="1"/>
  <c r="C12" i="1"/>
  <c r="B9" i="1"/>
  <c r="H6" i="1"/>
  <c r="H12" i="1"/>
  <c r="B11" i="1"/>
  <c r="F14" i="1"/>
  <c r="D16" i="1"/>
  <c r="E6" i="1"/>
  <c r="C10" i="1"/>
  <c r="G12" i="1"/>
  <c r="E14" i="1"/>
  <c r="D6" i="1"/>
  <c r="H10" i="1"/>
  <c r="F12" i="1"/>
  <c r="D14" i="1"/>
  <c r="C8" i="1"/>
  <c r="G10" i="1"/>
  <c r="E12" i="1"/>
  <c r="C16" i="1"/>
  <c r="H8" i="1"/>
  <c r="F10" i="1"/>
  <c r="D12" i="1"/>
  <c r="H16" i="1"/>
  <c r="C6" i="1"/>
  <c r="G8" i="1"/>
  <c r="E10" i="1"/>
  <c r="C14" i="1"/>
</calcChain>
</file>

<file path=xl/sharedStrings.xml><?xml version="1.0" encoding="utf-8"?>
<sst xmlns="http://schemas.openxmlformats.org/spreadsheetml/2006/main" count="24" uniqueCount="19">
  <si>
    <t>7 Day Wait</t>
  </si>
  <si>
    <t>14 Day Wait</t>
  </si>
  <si>
    <t>30 Day Wait</t>
  </si>
  <si>
    <t>60 Day Wait</t>
  </si>
  <si>
    <t>90 Day Wait</t>
  </si>
  <si>
    <t>150 Day Wait</t>
  </si>
  <si>
    <t>66.67% SSNRA</t>
  </si>
  <si>
    <t>66.67% SSNRA_5</t>
  </si>
  <si>
    <t>50% SSNRA</t>
  </si>
  <si>
    <t>50% SSNRA_5</t>
  </si>
  <si>
    <t>35% SSNRA</t>
  </si>
  <si>
    <t>35% SSNRA_5</t>
  </si>
  <si>
    <t>Semi-Monthly Premium</t>
  </si>
  <si>
    <t>Enter Annual Salary:</t>
  </si>
  <si>
    <t>Semi-Monthly Salary Covered:</t>
  </si>
  <si>
    <t>Monthly Salary:</t>
  </si>
  <si>
    <t>Percentage Plan</t>
  </si>
  <si>
    <t>Monthly Benefit</t>
  </si>
  <si>
    <t>American Fidelity Disability Calculation Tool for the Percentage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</si>
</sst>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0" fillId="0" borderId="7" xfId="0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0" fontId="0" fillId="4" borderId="0" xfId="0" applyFill="1"/>
    <xf numFmtId="0" fontId="3" fillId="4" borderId="0" xfId="0" applyFont="1" applyFill="1"/>
    <xf numFmtId="164" fontId="1" fillId="2" borderId="15" xfId="0" applyNumberFormat="1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64" fontId="6" fillId="4" borderId="2" xfId="0" applyNumberFormat="1" applyFont="1" applyFill="1" applyBorder="1" applyAlignment="1">
      <alignment horizontal="left"/>
    </xf>
    <xf numFmtId="164" fontId="6" fillId="4" borderId="13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7" xfId="0" applyFill="1" applyBorder="1"/>
    <xf numFmtId="164" fontId="7" fillId="4" borderId="14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  <xf numFmtId="164" fontId="4" fillId="4" borderId="12" xfId="0" quotePrefix="1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0ED96-85B9-449A-AAB2-4D6208D0A647}">
  <dimension ref="A1:BI241"/>
  <sheetViews>
    <sheetView tabSelected="1" workbookViewId="0">
      <selection activeCell="K4" sqref="K4"/>
    </sheetView>
  </sheetViews>
  <sheetFormatPr defaultRowHeight="14.5" x14ac:dyDescent="0.35"/>
  <cols>
    <col min="1" max="1" width="21.453125" bestFit="1" customWidth="1"/>
    <col min="2" max="2" width="14.81640625" bestFit="1" customWidth="1"/>
    <col min="3" max="3" width="10.453125" bestFit="1" customWidth="1"/>
    <col min="4" max="7" width="11.453125" bestFit="1" customWidth="1"/>
    <col min="8" max="8" width="12.453125" bestFit="1" customWidth="1"/>
    <col min="9" max="9" width="3.6328125" customWidth="1"/>
    <col min="10" max="10" width="27.81640625" bestFit="1" customWidth="1"/>
    <col min="11" max="11" width="17.36328125" customWidth="1"/>
  </cols>
  <sheetData>
    <row r="1" spans="1:61" ht="36" x14ac:dyDescent="0.8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</row>
    <row r="2" spans="1:6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</row>
    <row r="3" spans="1:61" ht="15" thickBo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</row>
    <row r="4" spans="1:61" s="1" customFormat="1" x14ac:dyDescent="0.35">
      <c r="A4" s="14" t="s">
        <v>16</v>
      </c>
      <c r="B4" s="15" t="s">
        <v>17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  <c r="H4" s="17" t="s">
        <v>5</v>
      </c>
      <c r="I4" s="10"/>
      <c r="J4" s="26" t="s">
        <v>13</v>
      </c>
      <c r="K4" s="27">
        <v>53000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1:61" s="1" customFormat="1" ht="15" thickBot="1" x14ac:dyDescent="0.4">
      <c r="A5" s="18" t="s">
        <v>6</v>
      </c>
      <c r="B5" s="19">
        <f>66.67%*$K$5</f>
        <v>2944.5916666666672</v>
      </c>
      <c r="C5" s="20">
        <v>2.5</v>
      </c>
      <c r="D5" s="20">
        <v>2.12</v>
      </c>
      <c r="E5" s="20">
        <v>1.76</v>
      </c>
      <c r="F5" s="20">
        <v>1.08</v>
      </c>
      <c r="G5" s="20">
        <v>0.8</v>
      </c>
      <c r="H5" s="21">
        <v>0.52</v>
      </c>
      <c r="I5" s="10"/>
      <c r="J5" s="24" t="s">
        <v>15</v>
      </c>
      <c r="K5" s="22">
        <f>K4/12</f>
        <v>4416.666666666667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1:61" s="1" customFormat="1" ht="15" thickBot="1" x14ac:dyDescent="0.4">
      <c r="A6" s="7" t="s">
        <v>12</v>
      </c>
      <c r="B6" s="11"/>
      <c r="C6" s="3">
        <f>($K$6/100)*C5</f>
        <v>55.208333333333343</v>
      </c>
      <c r="D6" s="3">
        <f t="shared" ref="D6:H6" si="0">($K$6/100)*D5</f>
        <v>46.816666666666677</v>
      </c>
      <c r="E6" s="3">
        <f t="shared" si="0"/>
        <v>38.866666666666674</v>
      </c>
      <c r="F6" s="3">
        <f t="shared" si="0"/>
        <v>23.850000000000005</v>
      </c>
      <c r="G6" s="3">
        <f t="shared" si="0"/>
        <v>17.666666666666668</v>
      </c>
      <c r="H6" s="3">
        <f t="shared" si="0"/>
        <v>11.483333333333334</v>
      </c>
      <c r="I6" s="10"/>
      <c r="J6" s="25" t="s">
        <v>14</v>
      </c>
      <c r="K6" s="23">
        <f>K5/2</f>
        <v>2208.3333333333335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1" s="1" customFormat="1" x14ac:dyDescent="0.35">
      <c r="A7" s="6" t="s">
        <v>7</v>
      </c>
      <c r="B7" s="13">
        <f>66.67%*$K$5</f>
        <v>2944.5916666666672</v>
      </c>
      <c r="C7" s="2">
        <v>2.25</v>
      </c>
      <c r="D7" s="2">
        <v>1.9</v>
      </c>
      <c r="E7" s="2">
        <v>1.58</v>
      </c>
      <c r="F7" s="2">
        <v>0.86</v>
      </c>
      <c r="G7" s="2">
        <v>0.64</v>
      </c>
      <c r="H7" s="4">
        <v>0.42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1" s="1" customFormat="1" x14ac:dyDescent="0.35">
      <c r="A8" s="7" t="s">
        <v>12</v>
      </c>
      <c r="B8" s="11"/>
      <c r="C8" s="3">
        <f>($K$6/100)*C7</f>
        <v>49.687500000000007</v>
      </c>
      <c r="D8" s="3">
        <f t="shared" ref="D8:H8" si="1">($K$6/100)*D7</f>
        <v>41.958333333333336</v>
      </c>
      <c r="E8" s="3">
        <f t="shared" si="1"/>
        <v>34.891666666666673</v>
      </c>
      <c r="F8" s="3">
        <f t="shared" si="1"/>
        <v>18.991666666666667</v>
      </c>
      <c r="G8" s="3">
        <f t="shared" si="1"/>
        <v>14.133333333333335</v>
      </c>
      <c r="H8" s="3">
        <f t="shared" si="1"/>
        <v>9.2750000000000004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1" s="1" customFormat="1" ht="12.75" customHeight="1" x14ac:dyDescent="0.35">
      <c r="A9" s="6" t="s">
        <v>8</v>
      </c>
      <c r="B9" s="13">
        <f>50%*$K$5</f>
        <v>2208.3333333333335</v>
      </c>
      <c r="C9" s="2">
        <v>1.88</v>
      </c>
      <c r="D9" s="2">
        <v>1.6</v>
      </c>
      <c r="E9" s="2">
        <v>1.32</v>
      </c>
      <c r="F9" s="2">
        <v>0.82</v>
      </c>
      <c r="G9" s="2">
        <v>0.6</v>
      </c>
      <c r="H9" s="4">
        <v>0.4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</row>
    <row r="10" spans="1:61" s="1" customFormat="1" ht="12.75" customHeight="1" x14ac:dyDescent="0.35">
      <c r="A10" s="7" t="s">
        <v>12</v>
      </c>
      <c r="B10" s="11"/>
      <c r="C10" s="3">
        <f>($K$6/100)*C9</f>
        <v>41.516666666666666</v>
      </c>
      <c r="D10" s="3">
        <f t="shared" ref="D10:H10" si="2">($K$6/100)*D9</f>
        <v>35.333333333333336</v>
      </c>
      <c r="E10" s="3">
        <f t="shared" si="2"/>
        <v>29.150000000000006</v>
      </c>
      <c r="F10" s="3">
        <f t="shared" si="2"/>
        <v>18.108333333333334</v>
      </c>
      <c r="G10" s="3">
        <f t="shared" si="2"/>
        <v>13.250000000000002</v>
      </c>
      <c r="H10" s="3">
        <f t="shared" si="2"/>
        <v>8.8333333333333339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</row>
    <row r="11" spans="1:61" s="1" customFormat="1" x14ac:dyDescent="0.35">
      <c r="A11" s="6" t="s">
        <v>9</v>
      </c>
      <c r="B11" s="13">
        <f>50%*$K$5</f>
        <v>2208.3333333333335</v>
      </c>
      <c r="C11" s="2">
        <v>1.7</v>
      </c>
      <c r="D11" s="2">
        <v>1.44</v>
      </c>
      <c r="E11" s="2">
        <v>1.2</v>
      </c>
      <c r="F11" s="2">
        <v>0.66</v>
      </c>
      <c r="G11" s="2">
        <v>0.48</v>
      </c>
      <c r="H11" s="4">
        <v>0.32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</row>
    <row r="12" spans="1:61" s="1" customFormat="1" x14ac:dyDescent="0.35">
      <c r="A12" s="7" t="s">
        <v>12</v>
      </c>
      <c r="B12" s="11"/>
      <c r="C12" s="3">
        <f>($K$6/100)*C11</f>
        <v>37.541666666666671</v>
      </c>
      <c r="D12" s="3">
        <f t="shared" ref="D12:H12" si="3">($K$6/100)*D11</f>
        <v>31.8</v>
      </c>
      <c r="E12" s="3">
        <f t="shared" si="3"/>
        <v>26.500000000000004</v>
      </c>
      <c r="F12" s="3">
        <f t="shared" si="3"/>
        <v>14.575000000000003</v>
      </c>
      <c r="G12" s="3">
        <f t="shared" si="3"/>
        <v>10.600000000000001</v>
      </c>
      <c r="H12" s="3">
        <f t="shared" si="3"/>
        <v>7.0666666666666673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</row>
    <row r="13" spans="1:61" s="1" customFormat="1" x14ac:dyDescent="0.35">
      <c r="A13" s="6" t="s">
        <v>10</v>
      </c>
      <c r="B13" s="13">
        <f>35%*$K$5</f>
        <v>1545.8333333333333</v>
      </c>
      <c r="C13" s="2">
        <v>1.32</v>
      </c>
      <c r="D13" s="2">
        <v>1.1200000000000001</v>
      </c>
      <c r="E13" s="2">
        <v>0.92</v>
      </c>
      <c r="F13" s="2">
        <v>0.57999999999999996</v>
      </c>
      <c r="G13" s="2">
        <v>0.42</v>
      </c>
      <c r="H13" s="4">
        <v>0.28000000000000003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</row>
    <row r="14" spans="1:61" s="1" customFormat="1" x14ac:dyDescent="0.35">
      <c r="A14" s="7" t="s">
        <v>12</v>
      </c>
      <c r="B14" s="11"/>
      <c r="C14" s="3">
        <f>($K$6/100)*C13</f>
        <v>29.150000000000006</v>
      </c>
      <c r="D14" s="3">
        <f t="shared" ref="D14:H14" si="4">($K$6/100)*D13</f>
        <v>24.733333333333338</v>
      </c>
      <c r="E14" s="3">
        <f t="shared" si="4"/>
        <v>20.31666666666667</v>
      </c>
      <c r="F14" s="3">
        <f t="shared" si="4"/>
        <v>12.808333333333334</v>
      </c>
      <c r="G14" s="3">
        <f t="shared" si="4"/>
        <v>9.2750000000000004</v>
      </c>
      <c r="H14" s="3">
        <f t="shared" si="4"/>
        <v>6.1833333333333345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</row>
    <row r="15" spans="1:61" s="1" customFormat="1" x14ac:dyDescent="0.35">
      <c r="A15" s="6" t="s">
        <v>11</v>
      </c>
      <c r="B15" s="13">
        <f>35%*$K$5</f>
        <v>1545.8333333333333</v>
      </c>
      <c r="C15" s="2">
        <v>1.2</v>
      </c>
      <c r="D15" s="2">
        <v>1</v>
      </c>
      <c r="E15" s="2">
        <v>0.84</v>
      </c>
      <c r="F15" s="2">
        <v>0.46</v>
      </c>
      <c r="G15" s="2">
        <v>0.34</v>
      </c>
      <c r="H15" s="4">
        <v>0.22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</row>
    <row r="16" spans="1:61" s="1" customFormat="1" ht="15" thickBot="1" x14ac:dyDescent="0.4">
      <c r="A16" s="8" t="s">
        <v>12</v>
      </c>
      <c r="B16" s="12"/>
      <c r="C16" s="5">
        <f>($K$6/100)*C15</f>
        <v>26.500000000000004</v>
      </c>
      <c r="D16" s="5">
        <f t="shared" ref="D16:H16" si="5">($K$6/100)*D15</f>
        <v>22.083333333333336</v>
      </c>
      <c r="E16" s="5">
        <f t="shared" si="5"/>
        <v>18.55</v>
      </c>
      <c r="F16" s="5">
        <f t="shared" si="5"/>
        <v>10.158333333333335</v>
      </c>
      <c r="G16" s="5">
        <f t="shared" si="5"/>
        <v>7.5083333333333346</v>
      </c>
      <c r="H16" s="5">
        <f t="shared" si="5"/>
        <v>4.8583333333333343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</row>
    <row r="17" spans="1:61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</row>
    <row r="18" spans="1:61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</row>
    <row r="19" spans="1:61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</row>
    <row r="20" spans="1:61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</row>
    <row r="21" spans="1:6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</row>
    <row r="22" spans="1:61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</row>
    <row r="23" spans="1:61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</row>
    <row r="24" spans="1:61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</row>
    <row r="25" spans="1:61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</row>
    <row r="26" spans="1:61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61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</row>
    <row r="28" spans="1:61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</row>
    <row r="29" spans="1:61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</row>
    <row r="30" spans="1:61" x14ac:dyDescent="0.3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</row>
    <row r="31" spans="1:61" x14ac:dyDescent="0.3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</row>
    <row r="32" spans="1:61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1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</row>
    <row r="34" spans="1:61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</row>
    <row r="35" spans="1:61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</row>
    <row r="36" spans="1:61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</row>
    <row r="37" spans="1:61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</row>
    <row r="38" spans="1:61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</row>
    <row r="39" spans="1:61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</row>
    <row r="40" spans="1:61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</row>
    <row r="41" spans="1:61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</row>
    <row r="42" spans="1:61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</row>
    <row r="45" spans="1:61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</row>
    <row r="46" spans="1:61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</row>
    <row r="47" spans="1:61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</row>
    <row r="48" spans="1:61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</row>
    <row r="49" spans="1:61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</row>
    <row r="50" spans="1:61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</row>
    <row r="51" spans="1:61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</row>
    <row r="52" spans="1:61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</row>
    <row r="53" spans="1:61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</row>
    <row r="54" spans="1:61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</row>
    <row r="55" spans="1:61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</row>
    <row r="56" spans="1:61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</row>
    <row r="57" spans="1:61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</row>
    <row r="58" spans="1:61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</row>
    <row r="59" spans="1:61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</row>
    <row r="60" spans="1:61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</row>
    <row r="61" spans="1:6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</row>
    <row r="62" spans="1:61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1:61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</row>
    <row r="65" spans="1:6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</row>
    <row r="66" spans="1:6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</row>
    <row r="67" spans="1:6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</row>
    <row r="68" spans="1:6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</row>
    <row r="69" spans="1:6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</row>
    <row r="70" spans="1:6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</row>
    <row r="71" spans="1:6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</row>
    <row r="72" spans="1:6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</row>
    <row r="73" spans="1:6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</row>
    <row r="74" spans="1:6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</row>
    <row r="75" spans="1:6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</row>
    <row r="76" spans="1:6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</row>
    <row r="77" spans="1:6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</row>
    <row r="78" spans="1:6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</row>
    <row r="79" spans="1:6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</row>
    <row r="80" spans="1:6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</row>
    <row r="81" spans="1:6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</row>
    <row r="82" spans="1:6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</row>
    <row r="83" spans="1:6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</row>
    <row r="84" spans="1:6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</row>
    <row r="85" spans="1:6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</row>
    <row r="86" spans="1:6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</row>
    <row r="87" spans="1:6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</row>
    <row r="88" spans="1:6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</row>
    <row r="89" spans="1:6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</row>
    <row r="90" spans="1:6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</row>
    <row r="91" spans="1:61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</row>
    <row r="92" spans="1:61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</row>
    <row r="93" spans="1:61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</row>
    <row r="94" spans="1:61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</row>
    <row r="95" spans="1:61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</row>
    <row r="96" spans="1:61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</row>
    <row r="97" spans="1:61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</row>
    <row r="98" spans="1:61" x14ac:dyDescent="0.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</row>
    <row r="99" spans="1:61" x14ac:dyDescent="0.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</row>
    <row r="100" spans="1:61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</row>
    <row r="101" spans="1:61" x14ac:dyDescent="0.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</row>
    <row r="102" spans="1:61" x14ac:dyDescent="0.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</row>
    <row r="103" spans="1:61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</row>
    <row r="104" spans="1:61" x14ac:dyDescent="0.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</row>
    <row r="105" spans="1:61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</row>
    <row r="106" spans="1:61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</row>
    <row r="107" spans="1:61" x14ac:dyDescent="0.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</row>
    <row r="108" spans="1:61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</row>
    <row r="109" spans="1:61" x14ac:dyDescent="0.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</row>
    <row r="110" spans="1:61" x14ac:dyDescent="0.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</row>
    <row r="111" spans="1:61" x14ac:dyDescent="0.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</row>
    <row r="112" spans="1:61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</row>
    <row r="113" spans="1:61" x14ac:dyDescent="0.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</row>
    <row r="114" spans="1:61" x14ac:dyDescent="0.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</row>
    <row r="115" spans="1:61" x14ac:dyDescent="0.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</row>
    <row r="116" spans="1:61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</row>
    <row r="117" spans="1:61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</row>
    <row r="118" spans="1:6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</row>
    <row r="119" spans="1:61" x14ac:dyDescent="0.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</row>
    <row r="120" spans="1:61" x14ac:dyDescent="0.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</row>
    <row r="121" spans="1:61" x14ac:dyDescent="0.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</row>
    <row r="122" spans="1:61" x14ac:dyDescent="0.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</row>
    <row r="123" spans="1:61" x14ac:dyDescent="0.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</row>
    <row r="124" spans="1:61" x14ac:dyDescent="0.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</row>
    <row r="125" spans="1:61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</row>
    <row r="126" spans="1:61" x14ac:dyDescent="0.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</row>
    <row r="127" spans="1:61" x14ac:dyDescent="0.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</row>
    <row r="128" spans="1:61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</row>
    <row r="129" spans="1:61" x14ac:dyDescent="0.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</row>
    <row r="130" spans="1:61" x14ac:dyDescent="0.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</row>
    <row r="131" spans="1:61" x14ac:dyDescent="0.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</row>
    <row r="132" spans="1:61" x14ac:dyDescent="0.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</row>
    <row r="133" spans="1:61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</row>
    <row r="134" spans="1:61" x14ac:dyDescent="0.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</row>
    <row r="135" spans="1:61" x14ac:dyDescent="0.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</row>
    <row r="136" spans="1:61" x14ac:dyDescent="0.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</row>
    <row r="137" spans="1:61" x14ac:dyDescent="0.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</row>
    <row r="138" spans="1:61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</row>
    <row r="139" spans="1:61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</row>
    <row r="140" spans="1:61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</row>
    <row r="141" spans="1:61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</row>
    <row r="142" spans="1:61" x14ac:dyDescent="0.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</row>
    <row r="143" spans="1:61" x14ac:dyDescent="0.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</row>
    <row r="144" spans="1:61" x14ac:dyDescent="0.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</row>
    <row r="145" spans="1:61" x14ac:dyDescent="0.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</row>
    <row r="146" spans="1:61" x14ac:dyDescent="0.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</row>
    <row r="147" spans="1:61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</row>
    <row r="148" spans="1:61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</row>
    <row r="149" spans="1:61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</row>
    <row r="150" spans="1:61" x14ac:dyDescent="0.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</row>
    <row r="151" spans="1:61" x14ac:dyDescent="0.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</row>
    <row r="152" spans="1:61" x14ac:dyDescent="0.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</row>
    <row r="153" spans="1:61" x14ac:dyDescent="0.3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</row>
    <row r="154" spans="1:61" x14ac:dyDescent="0.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</row>
    <row r="155" spans="1:61" x14ac:dyDescent="0.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</row>
    <row r="156" spans="1:61" x14ac:dyDescent="0.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</row>
    <row r="157" spans="1:61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</row>
    <row r="158" spans="1:61" x14ac:dyDescent="0.3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</row>
    <row r="159" spans="1:61" x14ac:dyDescent="0.3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</row>
    <row r="160" spans="1:61" x14ac:dyDescent="0.3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</row>
    <row r="161" spans="1:61" x14ac:dyDescent="0.3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</row>
    <row r="162" spans="1:61" x14ac:dyDescent="0.3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</row>
    <row r="163" spans="1:61" x14ac:dyDescent="0.3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</row>
    <row r="164" spans="1:61" x14ac:dyDescent="0.3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</row>
    <row r="165" spans="1:61" x14ac:dyDescent="0.3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</row>
    <row r="166" spans="1:61" x14ac:dyDescent="0.3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</row>
    <row r="167" spans="1:61" x14ac:dyDescent="0.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</row>
    <row r="168" spans="1:61" x14ac:dyDescent="0.3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</row>
    <row r="169" spans="1:61" x14ac:dyDescent="0.3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</row>
    <row r="170" spans="1:61" x14ac:dyDescent="0.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</row>
    <row r="171" spans="1:61" x14ac:dyDescent="0.3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</row>
    <row r="172" spans="1:61" x14ac:dyDescent="0.3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</row>
    <row r="173" spans="1:61" x14ac:dyDescent="0.3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</row>
    <row r="174" spans="1:61" x14ac:dyDescent="0.3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</row>
    <row r="175" spans="1:61" x14ac:dyDescent="0.3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</row>
    <row r="176" spans="1:61" x14ac:dyDescent="0.3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</row>
    <row r="177" spans="1:61" x14ac:dyDescent="0.3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</row>
    <row r="178" spans="1:61" x14ac:dyDescent="0.3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</row>
    <row r="179" spans="1:61" x14ac:dyDescent="0.3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</row>
    <row r="180" spans="1:61" x14ac:dyDescent="0.3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</row>
    <row r="181" spans="1:61" x14ac:dyDescent="0.3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</row>
    <row r="182" spans="1:61" x14ac:dyDescent="0.3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</row>
    <row r="183" spans="1:61" x14ac:dyDescent="0.3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</row>
    <row r="184" spans="1:61" x14ac:dyDescent="0.3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</row>
    <row r="185" spans="1:61" x14ac:dyDescent="0.3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</row>
    <row r="186" spans="1:61" x14ac:dyDescent="0.3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</row>
    <row r="187" spans="1:61" x14ac:dyDescent="0.3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1:61" x14ac:dyDescent="0.3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1:61" x14ac:dyDescent="0.3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1:61" x14ac:dyDescent="0.3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1:61" x14ac:dyDescent="0.3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1:61" x14ac:dyDescent="0.3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1:61" x14ac:dyDescent="0.3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1:61" x14ac:dyDescent="0.3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</row>
    <row r="195" spans="1:61" x14ac:dyDescent="0.3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</row>
    <row r="196" spans="1:61" x14ac:dyDescent="0.3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</row>
    <row r="197" spans="1:61" x14ac:dyDescent="0.3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</row>
    <row r="198" spans="1:61" x14ac:dyDescent="0.3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</row>
    <row r="199" spans="1:61" x14ac:dyDescent="0.3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</row>
    <row r="200" spans="1:61" x14ac:dyDescent="0.3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</row>
    <row r="201" spans="1:61" x14ac:dyDescent="0.3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</row>
    <row r="202" spans="1:61" x14ac:dyDescent="0.3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</row>
    <row r="203" spans="1:61" x14ac:dyDescent="0.3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</row>
    <row r="204" spans="1:61" x14ac:dyDescent="0.3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</row>
    <row r="205" spans="1:61" x14ac:dyDescent="0.3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</row>
    <row r="206" spans="1:61" x14ac:dyDescent="0.3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</row>
    <row r="207" spans="1:61" x14ac:dyDescent="0.3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</row>
    <row r="208" spans="1:61" x14ac:dyDescent="0.3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</row>
    <row r="209" spans="1:61" x14ac:dyDescent="0.3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</row>
    <row r="210" spans="1:61" x14ac:dyDescent="0.3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</row>
    <row r="211" spans="1:61" x14ac:dyDescent="0.3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</row>
    <row r="212" spans="1:61" x14ac:dyDescent="0.3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</row>
    <row r="213" spans="1:61" x14ac:dyDescent="0.3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</row>
    <row r="214" spans="1:61" x14ac:dyDescent="0.3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</row>
    <row r="215" spans="1:61" x14ac:dyDescent="0.3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</row>
    <row r="216" spans="1:61" x14ac:dyDescent="0.3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</row>
    <row r="217" spans="1:61" x14ac:dyDescent="0.3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</row>
    <row r="218" spans="1:61" x14ac:dyDescent="0.3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</row>
    <row r="219" spans="1:61" x14ac:dyDescent="0.3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</row>
    <row r="220" spans="1:61" x14ac:dyDescent="0.3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</row>
    <row r="221" spans="1:61" x14ac:dyDescent="0.3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</row>
    <row r="222" spans="1:61" x14ac:dyDescent="0.3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</row>
    <row r="223" spans="1:61" x14ac:dyDescent="0.3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</row>
    <row r="224" spans="1:61" x14ac:dyDescent="0.3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</row>
    <row r="225" spans="1:61" x14ac:dyDescent="0.3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</row>
    <row r="226" spans="1:61" x14ac:dyDescent="0.3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</row>
    <row r="227" spans="1:61" x14ac:dyDescent="0.3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</row>
    <row r="228" spans="1:61" x14ac:dyDescent="0.3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</row>
    <row r="229" spans="1:61" x14ac:dyDescent="0.3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</row>
    <row r="230" spans="1:61" x14ac:dyDescent="0.3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</row>
    <row r="231" spans="1:61" x14ac:dyDescent="0.3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</row>
    <row r="232" spans="1:61" x14ac:dyDescent="0.3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</row>
    <row r="233" spans="1:61" x14ac:dyDescent="0.3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</row>
    <row r="234" spans="1:61" x14ac:dyDescent="0.3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</row>
    <row r="235" spans="1:61" x14ac:dyDescent="0.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</row>
    <row r="236" spans="1:61" x14ac:dyDescent="0.3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</row>
    <row r="237" spans="1:61" x14ac:dyDescent="0.3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</row>
    <row r="238" spans="1:61" x14ac:dyDescent="0.3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</row>
    <row r="239" spans="1:61" x14ac:dyDescent="0.3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</row>
    <row r="240" spans="1:61" x14ac:dyDescent="0.3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</row>
    <row r="241" spans="1:61" x14ac:dyDescent="0.3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</row>
  </sheetData>
  <sheetProtection sheet="1" objects="1" scenarios="1" selectLockedCells="1"/>
  <mergeCells count="1">
    <mergeCell ref="A1:K1"/>
  </mergeCells>
  <pageMargins left="0.7" right="0.7" top="0.75" bottom="0.75" header="0.3" footer="0.3"/>
  <pageSetup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532634109AF4396C8A87F6ED47C34" ma:contentTypeVersion="11" ma:contentTypeDescription="Create a new document." ma:contentTypeScope="" ma:versionID="f6827b106b2b29197216a84ea0db571d">
  <xsd:schema xmlns:xsd="http://www.w3.org/2001/XMLSchema" xmlns:xs="http://www.w3.org/2001/XMLSchema" xmlns:p="http://schemas.microsoft.com/office/2006/metadata/properties" xmlns:ns1="http://schemas.microsoft.com/sharepoint/v3" xmlns:ns3="9515913c-2264-48ef-ac93-ea34ae0fcb29" targetNamespace="http://schemas.microsoft.com/office/2006/metadata/properties" ma:root="true" ma:fieldsID="19a4bbe301ff9bdf869616d4be0bf2df" ns1:_="" ns3:_="">
    <xsd:import namespace="http://schemas.microsoft.com/sharepoint/v3"/>
    <xsd:import namespace="9515913c-2264-48ef-ac93-ea34ae0fcb29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913c-2264-48ef-ac93-ea34ae0fc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6B2410-F42D-4EC4-BDB6-531585348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15913c-2264-48ef-ac93-ea34ae0fc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4FC0EB-4863-43C1-8ECF-753E18E69343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9515913c-2264-48ef-ac93-ea34ae0fcb2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F8B46B-3682-43B3-B810-C6CC3C6637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 Cornejo</dc:creator>
  <cp:lastModifiedBy>Debra Banano</cp:lastModifiedBy>
  <dcterms:created xsi:type="dcterms:W3CDTF">2020-06-29T18:50:25Z</dcterms:created>
  <dcterms:modified xsi:type="dcterms:W3CDTF">2020-06-30T12:09:33Z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0x010100213532634109AF4396C8A87F6ED47C34</vt:lpwstr>
  </property>
</Properties>
</file>